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Moje dokumenty\zamowienie\DK50 obwodnica Kołbieli\Zapytanie ofertowe poprawione\"/>
    </mc:Choice>
  </mc:AlternateContent>
  <xr:revisionPtr revIDLastSave="0" documentId="13_ncr:1_{522C7778-D50F-4987-8BB9-024F708878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" sheetId="1" r:id="rId1"/>
    <sheet name="Lista wydzieleń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2" l="1"/>
  <c r="E10" i="1" l="1"/>
  <c r="F10" i="1" s="1"/>
  <c r="E9" i="1"/>
  <c r="F9" i="1" s="1"/>
  <c r="E8" i="1"/>
  <c r="F8" i="1" l="1"/>
  <c r="F11" i="1" s="1"/>
  <c r="E11" i="1"/>
</calcChain>
</file>

<file path=xl/sharedStrings.xml><?xml version="1.0" encoding="utf-8"?>
<sst xmlns="http://schemas.openxmlformats.org/spreadsheetml/2006/main" count="120" uniqueCount="54">
  <si>
    <t xml:space="preserve">Czynność </t>
  </si>
  <si>
    <t>Jednostka miary</t>
  </si>
  <si>
    <t>Ilość</t>
  </si>
  <si>
    <t xml:space="preserve">Stawka </t>
  </si>
  <si>
    <t>Wartość zł netto</t>
  </si>
  <si>
    <r>
      <t>Pozyskanie ze zrywką</t>
    </r>
    <r>
      <rPr>
        <vertAlign val="superscript"/>
        <sz val="10"/>
        <color theme="1"/>
        <rFont val="Arial"/>
        <family val="2"/>
        <charset val="238"/>
      </rPr>
      <t>1</t>
    </r>
  </si>
  <si>
    <t>M3</t>
  </si>
  <si>
    <t>Wycięcie podszytów</t>
  </si>
  <si>
    <t>ha</t>
  </si>
  <si>
    <t>Razem</t>
  </si>
  <si>
    <t>Wartość zł brutto (VAT 23%)</t>
  </si>
  <si>
    <t>Kosztorys ofertowy</t>
  </si>
  <si>
    <r>
      <t>Uprzątanie pow. z odpadów pozrębowych z ułożeniem w stosy</t>
    </r>
    <r>
      <rPr>
        <vertAlign val="superscript"/>
        <sz val="10"/>
        <color theme="1"/>
        <rFont val="Arial"/>
        <family val="2"/>
        <charset val="238"/>
      </rPr>
      <t>2</t>
    </r>
  </si>
  <si>
    <t xml:space="preserve">2 Miąższość odpadów pozrębowych przyjęto na ok. 80 m3p/ha. Wywóz odpadów pozrębowych w miejsce wskazane przez Zamawiającego poza pasem roboczym. </t>
  </si>
  <si>
    <t>(Nazwa i adres wykonawcy)</t>
  </si>
  <si>
    <t>_______________________________, dnia _____________ r.</t>
  </si>
  <si>
    <t>________________________________</t>
  </si>
  <si>
    <t>(podpis Wykonawcy)</t>
  </si>
  <si>
    <t>„Wycięcie drzewostanów pod obwodnicę Kołbieli DK50 na terenie leśnictwa Siennica Nadleśnictwo Mińsk”</t>
  </si>
  <si>
    <r>
      <t>1</t>
    </r>
    <r>
      <rPr>
        <sz val="11"/>
        <color theme="1"/>
        <rFont val="Arial"/>
        <family val="2"/>
        <charset val="238"/>
      </rPr>
      <t xml:space="preserve"> Miąższość drewna przyjęto według zasobności wskazanej w PUL (około 40% stanowi drewno liściaste), rozliczenie z Wykonawcą nastąpi na podstawie faktycznie odebranej masy drewna. Zrywka drewna w miejsce wskazane przez Zamawiającego poza pasem roboczym. Średnia odległość zrywki  400 m.</t>
    </r>
  </si>
  <si>
    <t>Adres leśny</t>
  </si>
  <si>
    <t>rodz_pow</t>
  </si>
  <si>
    <t>TSL</t>
  </si>
  <si>
    <t>Pow. wydz.</t>
  </si>
  <si>
    <t>Gat. Pan.</t>
  </si>
  <si>
    <t>Udział gat. pan.</t>
  </si>
  <si>
    <t>Wiek gat. Pan.</t>
  </si>
  <si>
    <t>Pow. wycinki</t>
  </si>
  <si>
    <t>Masa m3</t>
  </si>
  <si>
    <t>17-08-1-06-426   -a   -00</t>
  </si>
  <si>
    <t>D-STAN</t>
  </si>
  <si>
    <t>LŚW</t>
  </si>
  <si>
    <t>DB</t>
  </si>
  <si>
    <t>8</t>
  </si>
  <si>
    <t>102</t>
  </si>
  <si>
    <t>17-08-1-06-426   -b   -00</t>
  </si>
  <si>
    <t>7</t>
  </si>
  <si>
    <t>82</t>
  </si>
  <si>
    <t>17-08-1-06-426   -d   -00</t>
  </si>
  <si>
    <t>BŚW</t>
  </si>
  <si>
    <t>SO</t>
  </si>
  <si>
    <t>10</t>
  </si>
  <si>
    <t>74</t>
  </si>
  <si>
    <t>17-08-1-06-426   -f   -00</t>
  </si>
  <si>
    <t>17-08-1-06-427   -a   -00</t>
  </si>
  <si>
    <t>76</t>
  </si>
  <si>
    <t>17-08-1-06-427   -b   -00</t>
  </si>
  <si>
    <t>BB</t>
  </si>
  <si>
    <t>BRZ</t>
  </si>
  <si>
    <t>55</t>
  </si>
  <si>
    <t>17-08-1-06-427   -c   -00</t>
  </si>
  <si>
    <t>64</t>
  </si>
  <si>
    <t>17-08-1-06-427   -f   -00</t>
  </si>
  <si>
    <t>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</si>
</sst>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3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" fontId="0" fillId="0" borderId="5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D8" sqref="D8:D10"/>
    </sheetView>
  </sheetViews>
  <sheetFormatPr defaultRowHeight="15" x14ac:dyDescent="0.25"/>
  <cols>
    <col min="1" max="1" width="25.7109375" customWidth="1"/>
    <col min="2" max="2" width="13.28515625" customWidth="1"/>
    <col min="3" max="3" width="12.28515625" customWidth="1"/>
    <col min="4" max="4" width="11.140625" customWidth="1"/>
    <col min="5" max="5" width="18.42578125" customWidth="1"/>
    <col min="6" max="6" width="16" customWidth="1"/>
  </cols>
  <sheetData>
    <row r="1" spans="1:6" x14ac:dyDescent="0.25">
      <c r="A1" s="10"/>
      <c r="C1" t="s">
        <v>15</v>
      </c>
    </row>
    <row r="2" spans="1:6" x14ac:dyDescent="0.25">
      <c r="A2" s="10"/>
    </row>
    <row r="3" spans="1:6" ht="30" x14ac:dyDescent="0.25">
      <c r="A3" s="10" t="s">
        <v>14</v>
      </c>
    </row>
    <row r="4" spans="1:6" ht="26.25" x14ac:dyDescent="0.4">
      <c r="A4" s="20" t="s">
        <v>11</v>
      </c>
      <c r="B4" s="20"/>
      <c r="C4" s="20"/>
      <c r="D4" s="20"/>
      <c r="E4" s="20"/>
      <c r="F4" s="20"/>
    </row>
    <row r="5" spans="1:6" x14ac:dyDescent="0.25">
      <c r="A5" s="6" t="s">
        <v>18</v>
      </c>
      <c r="B5" s="6"/>
      <c r="C5" s="6"/>
      <c r="D5" s="6"/>
      <c r="E5" s="6"/>
      <c r="F5" s="6"/>
    </row>
    <row r="6" spans="1:6" ht="15.75" thickBot="1" x14ac:dyDescent="0.3"/>
    <row r="7" spans="1:6" ht="23.25" thickBot="1" x14ac:dyDescent="0.3">
      <c r="A7" s="4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10</v>
      </c>
    </row>
    <row r="8" spans="1:6" ht="20.100000000000001" customHeight="1" thickBot="1" x14ac:dyDescent="0.3">
      <c r="A8" s="1" t="s">
        <v>5</v>
      </c>
      <c r="B8" s="3" t="s">
        <v>6</v>
      </c>
      <c r="C8" s="3">
        <v>2200</v>
      </c>
      <c r="D8" s="3"/>
      <c r="E8" s="2">
        <f>D8*C8</f>
        <v>0</v>
      </c>
      <c r="F8" s="3">
        <f>E8*1.23</f>
        <v>0</v>
      </c>
    </row>
    <row r="9" spans="1:6" ht="20.100000000000001" customHeight="1" thickBot="1" x14ac:dyDescent="0.3">
      <c r="A9" s="1" t="s">
        <v>7</v>
      </c>
      <c r="B9" s="3" t="s">
        <v>8</v>
      </c>
      <c r="C9" s="3">
        <v>7.95</v>
      </c>
      <c r="D9" s="3"/>
      <c r="E9" s="2">
        <f t="shared" ref="E9:E10" si="0">D9*C9</f>
        <v>0</v>
      </c>
      <c r="F9" s="3">
        <f t="shared" ref="F9:F10" si="1">E9*1.23</f>
        <v>0</v>
      </c>
    </row>
    <row r="10" spans="1:6" ht="40.5" thickBot="1" x14ac:dyDescent="0.3">
      <c r="A10" s="1" t="s">
        <v>12</v>
      </c>
      <c r="B10" s="3" t="s">
        <v>8</v>
      </c>
      <c r="C10" s="3">
        <v>7.95</v>
      </c>
      <c r="D10" s="3"/>
      <c r="E10" s="2">
        <f t="shared" si="0"/>
        <v>0</v>
      </c>
      <c r="F10" s="3">
        <f t="shared" si="1"/>
        <v>0</v>
      </c>
    </row>
    <row r="11" spans="1:6" ht="16.5" thickBot="1" x14ac:dyDescent="0.3">
      <c r="A11" s="7" t="s">
        <v>9</v>
      </c>
      <c r="B11" s="8"/>
      <c r="C11" s="8"/>
      <c r="D11" s="8"/>
      <c r="E11" s="9">
        <f>SUM(E8:E10)</f>
        <v>0</v>
      </c>
      <c r="F11" s="9">
        <f>SUM(F8:F10)</f>
        <v>0</v>
      </c>
    </row>
    <row r="13" spans="1:6" ht="60" customHeight="1" x14ac:dyDescent="0.25">
      <c r="A13" s="21" t="s">
        <v>19</v>
      </c>
      <c r="B13" s="21"/>
      <c r="C13" s="21"/>
      <c r="D13" s="21"/>
      <c r="E13" s="21"/>
      <c r="F13" s="21"/>
    </row>
    <row r="14" spans="1:6" ht="30" customHeight="1" x14ac:dyDescent="0.25">
      <c r="A14" s="22" t="s">
        <v>13</v>
      </c>
      <c r="B14" s="22"/>
      <c r="C14" s="22"/>
      <c r="D14" s="22"/>
      <c r="E14" s="22"/>
      <c r="F14" s="22"/>
    </row>
    <row r="18" spans="3:6" x14ac:dyDescent="0.25">
      <c r="C18" s="23" t="s">
        <v>16</v>
      </c>
      <c r="D18" s="23"/>
      <c r="E18" s="23"/>
      <c r="F18" s="23"/>
    </row>
    <row r="19" spans="3:6" x14ac:dyDescent="0.25">
      <c r="C19" s="23" t="s">
        <v>17</v>
      </c>
      <c r="D19" s="23"/>
      <c r="E19" s="23"/>
      <c r="F19" s="23"/>
    </row>
  </sheetData>
  <mergeCells count="5">
    <mergeCell ref="A4:F4"/>
    <mergeCell ref="A13:F13"/>
    <mergeCell ref="A14:F14"/>
    <mergeCell ref="C18:F18"/>
    <mergeCell ref="C19:F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C5999-D454-48CD-B397-BCC95C3A5C68}">
  <dimension ref="A1:J17"/>
  <sheetViews>
    <sheetView workbookViewId="0">
      <selection activeCell="I21" sqref="I21"/>
    </sheetView>
  </sheetViews>
  <sheetFormatPr defaultRowHeight="15" x14ac:dyDescent="0.25"/>
  <cols>
    <col min="1" max="1" width="23.7109375" customWidth="1"/>
    <col min="2" max="2" width="10.85546875" customWidth="1"/>
    <col min="4" max="4" width="14.28515625" customWidth="1"/>
    <col min="5" max="5" width="11.28515625" customWidth="1"/>
    <col min="6" max="6" width="14.7109375" customWidth="1"/>
    <col min="7" max="7" width="13.5703125" customWidth="1"/>
    <col min="8" max="8" width="17.140625" customWidth="1"/>
    <col min="9" max="9" width="13.42578125" customWidth="1"/>
  </cols>
  <sheetData>
    <row r="1" spans="1:10" x14ac:dyDescent="0.25">
      <c r="A1" s="11" t="s">
        <v>20</v>
      </c>
      <c r="B1" s="12" t="s">
        <v>21</v>
      </c>
      <c r="C1" s="11" t="s">
        <v>22</v>
      </c>
      <c r="D1" s="13" t="s">
        <v>23</v>
      </c>
      <c r="E1" s="11" t="s">
        <v>24</v>
      </c>
      <c r="F1" s="11" t="s">
        <v>25</v>
      </c>
      <c r="G1" s="11" t="s">
        <v>26</v>
      </c>
      <c r="H1" s="14" t="s">
        <v>27</v>
      </c>
      <c r="I1" s="15" t="s">
        <v>28</v>
      </c>
    </row>
    <row r="2" spans="1:10" ht="15.95" customHeight="1" x14ac:dyDescent="0.25">
      <c r="A2" s="12" t="s">
        <v>29</v>
      </c>
      <c r="B2" s="12" t="s">
        <v>30</v>
      </c>
      <c r="C2" s="12" t="s">
        <v>31</v>
      </c>
      <c r="D2" s="12">
        <v>6.58</v>
      </c>
      <c r="E2" s="12" t="s">
        <v>32</v>
      </c>
      <c r="F2" s="12" t="s">
        <v>33</v>
      </c>
      <c r="G2" s="12" t="s">
        <v>34</v>
      </c>
      <c r="H2" s="14">
        <v>2.3189000000000002</v>
      </c>
      <c r="I2" s="16">
        <v>895.09540000000004</v>
      </c>
      <c r="J2" s="19"/>
    </row>
    <row r="3" spans="1:10" ht="15.95" customHeight="1" x14ac:dyDescent="0.25">
      <c r="A3" s="12" t="s">
        <v>35</v>
      </c>
      <c r="B3" s="12" t="s">
        <v>30</v>
      </c>
      <c r="C3" s="12" t="s">
        <v>31</v>
      </c>
      <c r="D3" s="12">
        <v>1.07</v>
      </c>
      <c r="E3" s="12" t="s">
        <v>32</v>
      </c>
      <c r="F3" s="12" t="s">
        <v>36</v>
      </c>
      <c r="G3" s="12" t="s">
        <v>37</v>
      </c>
      <c r="H3" s="14">
        <v>1.2200000000000001E-2</v>
      </c>
      <c r="I3" s="16">
        <v>4.5384000000000002</v>
      </c>
      <c r="J3" s="19"/>
    </row>
    <row r="4" spans="1:10" ht="15.95" customHeight="1" x14ac:dyDescent="0.25">
      <c r="A4" s="12" t="s">
        <v>35</v>
      </c>
      <c r="B4" s="12" t="s">
        <v>30</v>
      </c>
      <c r="C4" s="12" t="s">
        <v>31</v>
      </c>
      <c r="D4" s="12">
        <v>1.07</v>
      </c>
      <c r="E4" s="12" t="s">
        <v>32</v>
      </c>
      <c r="F4" s="12" t="s">
        <v>36</v>
      </c>
      <c r="G4" s="12" t="s">
        <v>37</v>
      </c>
      <c r="H4" s="14">
        <v>0.42720000000000002</v>
      </c>
      <c r="I4" s="16">
        <v>158.91840000000002</v>
      </c>
      <c r="J4" s="19"/>
    </row>
    <row r="5" spans="1:10" ht="15.95" customHeight="1" x14ac:dyDescent="0.25">
      <c r="A5" s="12" t="s">
        <v>38</v>
      </c>
      <c r="B5" s="12" t="s">
        <v>30</v>
      </c>
      <c r="C5" s="12" t="s">
        <v>39</v>
      </c>
      <c r="D5" s="12">
        <v>6.4</v>
      </c>
      <c r="E5" s="12" t="s">
        <v>40</v>
      </c>
      <c r="F5" s="12" t="s">
        <v>41</v>
      </c>
      <c r="G5" s="12" t="s">
        <v>42</v>
      </c>
      <c r="H5" s="14">
        <v>0.59540000000000004</v>
      </c>
      <c r="I5" s="16">
        <v>148.25460000000001</v>
      </c>
      <c r="J5" s="19"/>
    </row>
    <row r="6" spans="1:10" ht="15.95" customHeight="1" x14ac:dyDescent="0.25">
      <c r="A6" s="12" t="s">
        <v>38</v>
      </c>
      <c r="B6" s="12" t="s">
        <v>30</v>
      </c>
      <c r="C6" s="12" t="s">
        <v>39</v>
      </c>
      <c r="D6" s="12">
        <v>6.4</v>
      </c>
      <c r="E6" s="12" t="s">
        <v>40</v>
      </c>
      <c r="F6" s="12" t="s">
        <v>41</v>
      </c>
      <c r="G6" s="12" t="s">
        <v>42</v>
      </c>
      <c r="H6" s="14">
        <v>0.22420000000000001</v>
      </c>
      <c r="I6" s="16">
        <v>55.825800000000001</v>
      </c>
      <c r="J6" s="19"/>
    </row>
    <row r="7" spans="1:10" ht="15.95" customHeight="1" x14ac:dyDescent="0.25">
      <c r="A7" s="12" t="s">
        <v>38</v>
      </c>
      <c r="B7" s="12" t="s">
        <v>30</v>
      </c>
      <c r="C7" s="12" t="s">
        <v>39</v>
      </c>
      <c r="D7" s="12">
        <v>6.4</v>
      </c>
      <c r="E7" s="12" t="s">
        <v>40</v>
      </c>
      <c r="F7" s="12" t="s">
        <v>41</v>
      </c>
      <c r="G7" s="12" t="s">
        <v>42</v>
      </c>
      <c r="H7" s="14">
        <v>0.9889</v>
      </c>
      <c r="I7" s="16">
        <v>246.23609999999999</v>
      </c>
      <c r="J7" s="19"/>
    </row>
    <row r="8" spans="1:10" ht="15.95" customHeight="1" x14ac:dyDescent="0.25">
      <c r="A8" s="12" t="s">
        <v>43</v>
      </c>
      <c r="B8" s="12" t="s">
        <v>30</v>
      </c>
      <c r="C8" s="12" t="s">
        <v>39</v>
      </c>
      <c r="D8" s="12">
        <v>2.2200000000000002</v>
      </c>
      <c r="E8" s="12" t="s">
        <v>40</v>
      </c>
      <c r="F8" s="12" t="s">
        <v>41</v>
      </c>
      <c r="G8" s="12" t="s">
        <v>42</v>
      </c>
      <c r="H8" s="14">
        <v>0.15579999999999999</v>
      </c>
      <c r="I8" s="16">
        <v>42.844999999999999</v>
      </c>
      <c r="J8" s="19"/>
    </row>
    <row r="9" spans="1:10" ht="15.95" customHeight="1" x14ac:dyDescent="0.25">
      <c r="A9" s="12" t="s">
        <v>43</v>
      </c>
      <c r="B9" s="12" t="s">
        <v>30</v>
      </c>
      <c r="C9" s="12" t="s">
        <v>39</v>
      </c>
      <c r="D9" s="12">
        <v>2.2200000000000002</v>
      </c>
      <c r="E9" s="12" t="s">
        <v>40</v>
      </c>
      <c r="F9" s="12" t="s">
        <v>41</v>
      </c>
      <c r="G9" s="12" t="s">
        <v>42</v>
      </c>
      <c r="H9" s="14">
        <v>0.85219999999999996</v>
      </c>
      <c r="I9" s="16">
        <v>234.35499999999999</v>
      </c>
      <c r="J9" s="19"/>
    </row>
    <row r="10" spans="1:10" ht="15.95" customHeight="1" x14ac:dyDescent="0.25">
      <c r="A10" s="12" t="s">
        <v>44</v>
      </c>
      <c r="B10" s="12" t="s">
        <v>30</v>
      </c>
      <c r="C10" s="12" t="s">
        <v>39</v>
      </c>
      <c r="D10" s="12">
        <v>8.57</v>
      </c>
      <c r="E10" s="12" t="s">
        <v>40</v>
      </c>
      <c r="F10" s="12" t="s">
        <v>41</v>
      </c>
      <c r="G10" s="12" t="s">
        <v>45</v>
      </c>
      <c r="H10" s="14">
        <v>0.2205</v>
      </c>
      <c r="I10" s="16">
        <v>38.808</v>
      </c>
      <c r="J10" s="19"/>
    </row>
    <row r="11" spans="1:10" ht="15.95" customHeight="1" x14ac:dyDescent="0.25">
      <c r="A11" s="12" t="s">
        <v>44</v>
      </c>
      <c r="B11" s="12" t="s">
        <v>30</v>
      </c>
      <c r="C11" s="12" t="s">
        <v>39</v>
      </c>
      <c r="D11" s="12">
        <v>8.57</v>
      </c>
      <c r="E11" s="12" t="s">
        <v>40</v>
      </c>
      <c r="F11" s="12" t="s">
        <v>41</v>
      </c>
      <c r="G11" s="12" t="s">
        <v>45</v>
      </c>
      <c r="H11" s="14">
        <v>1.1195999999999999</v>
      </c>
      <c r="I11" s="16">
        <v>197.0496</v>
      </c>
      <c r="J11" s="19"/>
    </row>
    <row r="12" spans="1:10" ht="15.95" customHeight="1" x14ac:dyDescent="0.25">
      <c r="A12" s="12" t="s">
        <v>46</v>
      </c>
      <c r="B12" s="12" t="s">
        <v>30</v>
      </c>
      <c r="C12" s="12" t="s">
        <v>47</v>
      </c>
      <c r="D12" s="12">
        <v>0.97</v>
      </c>
      <c r="E12" s="12" t="s">
        <v>48</v>
      </c>
      <c r="F12" s="12" t="s">
        <v>36</v>
      </c>
      <c r="G12" s="12" t="s">
        <v>49</v>
      </c>
      <c r="H12" s="14">
        <v>2.0000000000000001E-4</v>
      </c>
      <c r="I12" s="16">
        <v>2.46E-2</v>
      </c>
      <c r="J12" s="19"/>
    </row>
    <row r="13" spans="1:10" ht="15.95" customHeight="1" x14ac:dyDescent="0.25">
      <c r="A13" s="12" t="s">
        <v>50</v>
      </c>
      <c r="B13" s="12" t="s">
        <v>30</v>
      </c>
      <c r="C13" s="12" t="s">
        <v>39</v>
      </c>
      <c r="D13" s="12">
        <v>2.2599999999999998</v>
      </c>
      <c r="E13" s="12" t="s">
        <v>40</v>
      </c>
      <c r="F13" s="12" t="s">
        <v>41</v>
      </c>
      <c r="G13" s="12" t="s">
        <v>51</v>
      </c>
      <c r="H13" s="14">
        <v>0.28960000000000002</v>
      </c>
      <c r="I13" s="16">
        <v>38.516800000000003</v>
      </c>
      <c r="J13" s="19"/>
    </row>
    <row r="14" spans="1:10" ht="15.95" customHeight="1" x14ac:dyDescent="0.25">
      <c r="A14" s="12" t="s">
        <v>50</v>
      </c>
      <c r="B14" s="12" t="s">
        <v>30</v>
      </c>
      <c r="C14" s="12" t="s">
        <v>39</v>
      </c>
      <c r="D14" s="12">
        <v>2.2599999999999998</v>
      </c>
      <c r="E14" s="12" t="s">
        <v>40</v>
      </c>
      <c r="F14" s="12" t="s">
        <v>41</v>
      </c>
      <c r="G14" s="12" t="s">
        <v>51</v>
      </c>
      <c r="H14" s="14">
        <v>0.15809999999999999</v>
      </c>
      <c r="I14" s="16">
        <v>21.0273</v>
      </c>
      <c r="J14" s="19"/>
    </row>
    <row r="15" spans="1:10" ht="15.95" customHeight="1" x14ac:dyDescent="0.25">
      <c r="A15" s="12" t="s">
        <v>50</v>
      </c>
      <c r="B15" s="12" t="s">
        <v>30</v>
      </c>
      <c r="C15" s="12" t="s">
        <v>39</v>
      </c>
      <c r="D15" s="12">
        <v>2.2599999999999998</v>
      </c>
      <c r="E15" s="12" t="s">
        <v>40</v>
      </c>
      <c r="F15" s="12" t="s">
        <v>41</v>
      </c>
      <c r="G15" s="12" t="s">
        <v>51</v>
      </c>
      <c r="H15" s="14">
        <v>1.72E-2</v>
      </c>
      <c r="I15" s="16">
        <v>2.2875999999999999</v>
      </c>
      <c r="J15" s="19"/>
    </row>
    <row r="16" spans="1:10" ht="15.95" customHeight="1" x14ac:dyDescent="0.25">
      <c r="A16" s="12" t="s">
        <v>52</v>
      </c>
      <c r="B16" s="12" t="s">
        <v>30</v>
      </c>
      <c r="C16" s="12" t="s">
        <v>39</v>
      </c>
      <c r="D16" s="12">
        <v>0.94</v>
      </c>
      <c r="E16" s="12" t="s">
        <v>40</v>
      </c>
      <c r="F16" s="12" t="s">
        <v>41</v>
      </c>
      <c r="G16" s="12" t="s">
        <v>53</v>
      </c>
      <c r="H16" s="14">
        <v>0.56789999999999996</v>
      </c>
      <c r="I16" s="16">
        <v>127.77749999999999</v>
      </c>
      <c r="J16" s="19"/>
    </row>
    <row r="17" spans="1:9" x14ac:dyDescent="0.25">
      <c r="A17" s="17"/>
      <c r="B17" s="17"/>
      <c r="C17" s="17"/>
      <c r="D17" s="17"/>
      <c r="E17" s="17"/>
      <c r="F17" s="17"/>
      <c r="G17" s="17"/>
      <c r="H17" s="18">
        <f>SUBTOTAL(9,H2:H16)</f>
        <v>7.9479000000000015</v>
      </c>
      <c r="I17" s="16">
        <v>2211.5601000000006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</vt:lpstr>
      <vt:lpstr>Lista wydzieleń</vt:lpstr>
    </vt:vector>
  </TitlesOfParts>
  <Company>Nadleśnictwo Mińsk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Wąsowski</dc:creator>
  <cp:lastModifiedBy>Jacek</cp:lastModifiedBy>
  <cp:lastPrinted>2023-03-31T08:51:51Z</cp:lastPrinted>
  <dcterms:created xsi:type="dcterms:W3CDTF">2023-02-23T08:18:31Z</dcterms:created>
  <dcterms:modified xsi:type="dcterms:W3CDTF">2024-10-01T07:00:46Z</dcterms:modified>
</cp:coreProperties>
</file>